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395"/>
  </bookViews>
  <sheets>
    <sheet name="1" sheetId="1" r:id="rId1"/>
    <sheet name="名前" sheetId="2" r:id="rId2"/>
    <sheet name="Sheet3" sheetId="3" r:id="rId3"/>
  </sheets>
  <calcPr calcId="145621" refMode="R1C1"/>
</workbook>
</file>

<file path=xl/calcChain.xml><?xml version="1.0" encoding="utf-8"?>
<calcChain xmlns="http://schemas.openxmlformats.org/spreadsheetml/2006/main">
  <c r="F18" i="1" l="1"/>
  <c r="F8" i="1"/>
  <c r="A1" i="1" l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O6" i="1" l="1"/>
  <c r="O5" i="1"/>
  <c r="O4" i="1"/>
  <c r="O3" i="1"/>
  <c r="L6" i="1" l="1"/>
  <c r="M6" i="1" s="1"/>
  <c r="L5" i="1"/>
  <c r="M5" i="1" s="1"/>
  <c r="L4" i="1"/>
  <c r="M4" i="1" s="1"/>
  <c r="L3" i="1"/>
  <c r="M3" i="1" s="1"/>
  <c r="N6" i="1" l="1"/>
  <c r="N5" i="1"/>
  <c r="N4" i="1"/>
  <c r="N3" i="1"/>
  <c r="G16" i="1"/>
  <c r="G15" i="1"/>
  <c r="G14" i="1"/>
  <c r="G13" i="1"/>
  <c r="E7" i="1" l="1"/>
  <c r="E8" i="1" s="1"/>
  <c r="D7" i="1"/>
  <c r="D8" i="1" s="1"/>
  <c r="C7" i="1"/>
  <c r="C8" i="1" s="1"/>
  <c r="E17" i="1"/>
  <c r="E18" i="1" s="1"/>
  <c r="D17" i="1"/>
  <c r="D18" i="1" s="1"/>
  <c r="C17" i="1"/>
  <c r="C18" i="1" s="1"/>
  <c r="H16" i="1"/>
  <c r="H15" i="1"/>
  <c r="H14" i="1"/>
  <c r="G6" i="1"/>
  <c r="H6" i="1" s="1"/>
  <c r="G5" i="1"/>
  <c r="H5" i="1" s="1"/>
  <c r="G4" i="1"/>
  <c r="H4" i="1" s="1"/>
  <c r="G3" i="1"/>
  <c r="E20" i="1" l="1"/>
  <c r="E10" i="1"/>
  <c r="D10" i="1"/>
  <c r="D20" i="1"/>
  <c r="G17" i="1"/>
  <c r="G18" i="1" s="1"/>
  <c r="H13" i="1"/>
  <c r="H17" i="1" s="1"/>
  <c r="H18" i="1" s="1"/>
  <c r="C20" i="1"/>
  <c r="G7" i="1"/>
  <c r="G8" i="1" s="1"/>
  <c r="C10" i="1"/>
  <c r="H3" i="1"/>
  <c r="H7" i="1" s="1"/>
  <c r="H8" i="1" s="1"/>
  <c r="F10" i="1" l="1"/>
  <c r="F20" i="1"/>
</calcChain>
</file>

<file path=xl/sharedStrings.xml><?xml version="1.0" encoding="utf-8"?>
<sst xmlns="http://schemas.openxmlformats.org/spreadsheetml/2006/main" count="21" uniqueCount="13">
  <si>
    <t>合計</t>
    <rPh sb="0" eb="2">
      <t>ゴウケイ</t>
    </rPh>
    <phoneticPr fontId="1"/>
  </si>
  <si>
    <t>トータル</t>
    <phoneticPr fontId="1"/>
  </si>
  <si>
    <t>名　　前</t>
    <rPh sb="0" eb="1">
      <t>ナ</t>
    </rPh>
    <rPh sb="3" eb="4">
      <t>マエ</t>
    </rPh>
    <phoneticPr fontId="1"/>
  </si>
  <si>
    <t>勝敗</t>
    <rPh sb="0" eb="2">
      <t>ショウハイ</t>
    </rPh>
    <phoneticPr fontId="1"/>
  </si>
  <si>
    <t>HD付</t>
    <rPh sb="2" eb="3">
      <t>ツ</t>
    </rPh>
    <phoneticPr fontId="1"/>
  </si>
  <si>
    <t>HD</t>
    <phoneticPr fontId="1"/>
  </si>
  <si>
    <t>total</t>
    <phoneticPr fontId="1"/>
  </si>
  <si>
    <t>合計</t>
    <rPh sb="0" eb="2">
      <t>ゴウケイ</t>
    </rPh>
    <phoneticPr fontId="1"/>
  </si>
  <si>
    <t>geme代</t>
    <rPh sb="4" eb="5">
      <t>ダイ</t>
    </rPh>
    <phoneticPr fontId="1"/>
  </si>
  <si>
    <t>相手チーム</t>
    <rPh sb="0" eb="2">
      <t>アイテ</t>
    </rPh>
    <phoneticPr fontId="1"/>
  </si>
  <si>
    <t>ミス</t>
    <phoneticPr fontId="1"/>
  </si>
  <si>
    <t>アベ</t>
    <phoneticPr fontId="1"/>
  </si>
  <si>
    <t>チーム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</si>
</sst>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&quot;リーグ代：　&quot;#,##0;[Red]\-#,##0"/>
    <numFmt numFmtId="178" formatCode="[$-411]ggge&quot;年&quot;m&quot;月&quot;d&quot;日 &quot;\ aaaa"/>
    <numFmt numFmtId="179" formatCode="0.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 shrinkToFi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0" fillId="5" borderId="1" xfId="0" applyFill="1" applyBorder="1" applyAlignment="1" applyProtection="1">
      <alignment vertical="center" shrinkToFit="1"/>
      <protection locked="0"/>
    </xf>
    <xf numFmtId="0" fontId="0" fillId="6" borderId="1" xfId="0" applyFill="1" applyBorder="1" applyProtection="1">
      <alignment vertical="center"/>
      <protection locked="0"/>
    </xf>
    <xf numFmtId="179" fontId="0" fillId="6" borderId="1" xfId="0" applyNumberFormat="1" applyFill="1" applyBorder="1">
      <alignment vertical="center"/>
    </xf>
    <xf numFmtId="0" fontId="0" fillId="7" borderId="1" xfId="0" applyFill="1" applyBorder="1" applyAlignment="1" applyProtection="1">
      <alignment vertical="center" shrinkToFit="1"/>
      <protection locked="0"/>
    </xf>
    <xf numFmtId="0" fontId="0" fillId="8" borderId="1" xfId="0" applyFill="1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 applyProtection="1">
      <alignment horizontal="center" vertical="center" textRotation="255"/>
      <protection locked="0"/>
    </xf>
    <xf numFmtId="177" fontId="0" fillId="5" borderId="1" xfId="1" applyNumberFormat="1" applyFont="1" applyFill="1" applyBorder="1" applyAlignment="1" applyProtection="1">
      <alignment horizontal="center" vertical="center"/>
      <protection locked="0"/>
    </xf>
    <xf numFmtId="178" fontId="0" fillId="5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zoomScale="140" zoomScaleNormal="1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4" sqref="E14"/>
    </sheetView>
  </sheetViews>
  <sheetFormatPr defaultRowHeight="13.5" x14ac:dyDescent="0.15"/>
  <cols>
    <col min="1" max="1" width="3" customWidth="1"/>
    <col min="2" max="2" width="12.5" customWidth="1"/>
    <col min="3" max="6" width="4.625" customWidth="1"/>
    <col min="7" max="8" width="5.625" customWidth="1"/>
    <col min="9" max="11" width="3.625" hidden="1" customWidth="1"/>
    <col min="12" max="12" width="3.875" hidden="1" customWidth="1"/>
    <col min="13" max="13" width="5.625" hidden="1" customWidth="1"/>
    <col min="14" max="14" width="6.5" hidden="1" customWidth="1"/>
    <col min="15" max="15" width="9.25" hidden="1" customWidth="1"/>
    <col min="16" max="16" width="8.5" customWidth="1"/>
    <col min="17" max="18" width="12.125" customWidth="1"/>
    <col min="19" max="19" width="8.375" hidden="1" customWidth="1"/>
  </cols>
  <sheetData>
    <row r="1" spans="1:19" x14ac:dyDescent="0.15">
      <c r="A1" s="21">
        <f ca="1">NOW()</f>
        <v>42564.420973842593</v>
      </c>
      <c r="B1" s="21"/>
      <c r="C1" s="21"/>
      <c r="D1" s="21"/>
      <c r="E1" s="21"/>
      <c r="F1" s="21"/>
      <c r="I1" s="22" t="s">
        <v>10</v>
      </c>
      <c r="J1" s="22"/>
      <c r="K1" s="22"/>
    </row>
    <row r="2" spans="1:19" x14ac:dyDescent="0.15">
      <c r="A2" s="18" t="s">
        <v>12</v>
      </c>
      <c r="B2" s="2" t="s">
        <v>2</v>
      </c>
      <c r="C2" s="10">
        <v>1</v>
      </c>
      <c r="D2" s="10">
        <v>2</v>
      </c>
      <c r="E2" s="10">
        <v>3</v>
      </c>
      <c r="F2" s="10" t="s">
        <v>5</v>
      </c>
      <c r="G2" s="10" t="s">
        <v>0</v>
      </c>
      <c r="H2" s="10" t="s">
        <v>4</v>
      </c>
      <c r="I2" s="7">
        <v>1</v>
      </c>
      <c r="J2" s="7">
        <v>2</v>
      </c>
      <c r="K2" s="7">
        <v>3</v>
      </c>
      <c r="L2" s="12" t="s">
        <v>6</v>
      </c>
      <c r="M2" s="1" t="s">
        <v>7</v>
      </c>
      <c r="N2" s="12" t="s">
        <v>8</v>
      </c>
      <c r="O2" s="1" t="s">
        <v>11</v>
      </c>
      <c r="P2" s="4"/>
      <c r="Q2" s="4"/>
      <c r="R2" s="4"/>
    </row>
    <row r="3" spans="1:19" x14ac:dyDescent="0.15">
      <c r="A3" s="18"/>
      <c r="B3" s="9"/>
      <c r="C3" s="13"/>
      <c r="D3" s="13"/>
      <c r="E3" s="13"/>
      <c r="F3" s="16"/>
      <c r="G3" s="1">
        <f>C3+D3+E3</f>
        <v>0</v>
      </c>
      <c r="H3" s="1">
        <f>G3+F3*3</f>
        <v>0</v>
      </c>
      <c r="I3" s="14"/>
      <c r="J3" s="14"/>
      <c r="K3" s="14"/>
      <c r="L3" s="1">
        <f>SUM(I3:K3)</f>
        <v>0</v>
      </c>
      <c r="M3" s="1">
        <f>IF(L3*50&gt;=700,700,L3*50)</f>
        <v>0</v>
      </c>
      <c r="N3" s="11">
        <f>$J$8+M3</f>
        <v>1800</v>
      </c>
      <c r="O3" s="15" t="e">
        <f>(C3+D3+E3)/COUNT(C3:E3)</f>
        <v>#DIV/0!</v>
      </c>
      <c r="P3" s="4"/>
      <c r="Q3" s="4"/>
      <c r="R3" s="4"/>
      <c r="S3">
        <f>名前!A1</f>
        <v>0</v>
      </c>
    </row>
    <row r="4" spans="1:19" x14ac:dyDescent="0.15">
      <c r="A4" s="18"/>
      <c r="B4" s="9"/>
      <c r="C4" s="13"/>
      <c r="D4" s="13"/>
      <c r="E4" s="13"/>
      <c r="F4" s="16"/>
      <c r="G4" s="1">
        <f t="shared" ref="G4:G6" si="0">C4+D4+E4</f>
        <v>0</v>
      </c>
      <c r="H4" s="1">
        <f t="shared" ref="H4:H6" si="1">G4+F4*3</f>
        <v>0</v>
      </c>
      <c r="I4" s="14"/>
      <c r="J4" s="14"/>
      <c r="K4" s="14"/>
      <c r="L4" s="1">
        <f t="shared" ref="L4:L6" si="2">SUM(I4:K4)</f>
        <v>0</v>
      </c>
      <c r="M4" s="1">
        <f>IF(L4*50&gt;=700,700,L4*50)</f>
        <v>0</v>
      </c>
      <c r="N4" s="11">
        <f>$J$8+M4</f>
        <v>1800</v>
      </c>
      <c r="O4" s="15" t="e">
        <f t="shared" ref="O4:O6" si="3">(C4+D4+E4)/COUNT(C4:E4)</f>
        <v>#DIV/0!</v>
      </c>
      <c r="P4" s="4"/>
      <c r="Q4" s="4"/>
      <c r="R4" s="4"/>
      <c r="S4">
        <f>名前!A2</f>
        <v>0</v>
      </c>
    </row>
    <row r="5" spans="1:19" x14ac:dyDescent="0.15">
      <c r="A5" s="18"/>
      <c r="B5" s="9"/>
      <c r="C5" s="13"/>
      <c r="D5" s="13"/>
      <c r="E5" s="13"/>
      <c r="F5" s="16"/>
      <c r="G5" s="1">
        <f t="shared" si="0"/>
        <v>0</v>
      </c>
      <c r="H5" s="1">
        <f t="shared" si="1"/>
        <v>0</v>
      </c>
      <c r="I5" s="14"/>
      <c r="J5" s="14"/>
      <c r="K5" s="14"/>
      <c r="L5" s="1">
        <f t="shared" si="2"/>
        <v>0</v>
      </c>
      <c r="M5" s="1">
        <f>IF(L5*50&gt;=700,700,L5*50)</f>
        <v>0</v>
      </c>
      <c r="N5" s="11">
        <f>$J$8+M5</f>
        <v>1800</v>
      </c>
      <c r="O5" s="15" t="e">
        <f t="shared" si="3"/>
        <v>#DIV/0!</v>
      </c>
      <c r="P5" s="4"/>
      <c r="Q5" s="4"/>
      <c r="R5" s="4"/>
      <c r="S5">
        <f>名前!A3</f>
        <v>0</v>
      </c>
    </row>
    <row r="6" spans="1:19" x14ac:dyDescent="0.15">
      <c r="A6" s="18"/>
      <c r="B6" s="9"/>
      <c r="C6" s="13"/>
      <c r="D6" s="13"/>
      <c r="E6" s="13"/>
      <c r="F6" s="16"/>
      <c r="G6" s="1">
        <f t="shared" si="0"/>
        <v>0</v>
      </c>
      <c r="H6" s="1">
        <f t="shared" si="1"/>
        <v>0</v>
      </c>
      <c r="I6" s="14"/>
      <c r="J6" s="14"/>
      <c r="K6" s="14"/>
      <c r="L6" s="1">
        <f t="shared" si="2"/>
        <v>0</v>
      </c>
      <c r="M6" s="1">
        <f>IF(L6*50&gt;=700,700,L6*50)</f>
        <v>0</v>
      </c>
      <c r="N6" s="11">
        <f>$J$8+M6</f>
        <v>1800</v>
      </c>
      <c r="O6" s="15" t="e">
        <f t="shared" si="3"/>
        <v>#DIV/0!</v>
      </c>
      <c r="P6" s="4"/>
      <c r="Q6" s="4"/>
      <c r="R6" s="4"/>
      <c r="S6">
        <f>名前!A4</f>
        <v>0</v>
      </c>
    </row>
    <row r="7" spans="1:19" x14ac:dyDescent="0.15">
      <c r="A7" s="18"/>
      <c r="B7" s="3" t="s">
        <v>1</v>
      </c>
      <c r="C7" s="3">
        <f>SUM(C3:C6)</f>
        <v>0</v>
      </c>
      <c r="D7" s="3">
        <f t="shared" ref="D7:H7" si="4">SUM(D3:D6)</f>
        <v>0</v>
      </c>
      <c r="E7" s="3">
        <f t="shared" si="4"/>
        <v>0</v>
      </c>
      <c r="F7" s="3"/>
      <c r="G7" s="3">
        <f t="shared" si="4"/>
        <v>0</v>
      </c>
      <c r="H7" s="3">
        <f t="shared" si="4"/>
        <v>0</v>
      </c>
      <c r="P7" s="4"/>
      <c r="Q7" s="4"/>
      <c r="R7" s="4"/>
      <c r="S7">
        <f>名前!A5</f>
        <v>0</v>
      </c>
    </row>
    <row r="8" spans="1:19" x14ac:dyDescent="0.15">
      <c r="A8" s="18"/>
      <c r="B8" s="17" t="s">
        <v>4</v>
      </c>
      <c r="C8" s="17">
        <f>SUM($F$3:$F$6)+C7</f>
        <v>0</v>
      </c>
      <c r="D8" s="17">
        <f t="shared" ref="D8:H8" si="5">SUM($F$3:$F$6)+D7</f>
        <v>0</v>
      </c>
      <c r="E8" s="17">
        <f t="shared" si="5"/>
        <v>0</v>
      </c>
      <c r="F8" s="17">
        <f>SUM($F$3:$F$6)</f>
        <v>0</v>
      </c>
      <c r="G8" s="17">
        <f t="shared" si="5"/>
        <v>0</v>
      </c>
      <c r="H8" s="17">
        <f t="shared" si="5"/>
        <v>0</v>
      </c>
      <c r="J8" s="20">
        <v>1800</v>
      </c>
      <c r="K8" s="20"/>
      <c r="L8" s="20"/>
      <c r="M8" s="20"/>
      <c r="N8" s="20"/>
      <c r="P8" s="4"/>
      <c r="Q8" s="4"/>
      <c r="R8" s="4"/>
      <c r="S8">
        <f>名前!A6</f>
        <v>0</v>
      </c>
    </row>
    <row r="9" spans="1:19" ht="6.75" customHeight="1" x14ac:dyDescent="0.15">
      <c r="P9" s="5"/>
      <c r="Q9" s="5"/>
      <c r="R9" s="5"/>
      <c r="S9">
        <f>名前!A7</f>
        <v>0</v>
      </c>
    </row>
    <row r="10" spans="1:19" x14ac:dyDescent="0.15">
      <c r="B10" s="1" t="s">
        <v>3</v>
      </c>
      <c r="C10" s="7" t="str">
        <f>IF(C8&gt;C18,"×","-")</f>
        <v>-</v>
      </c>
      <c r="D10" s="7" t="str">
        <f>IF(D8&gt;D18,"×","-")</f>
        <v>-</v>
      </c>
      <c r="E10" s="7" t="str">
        <f>IF(E8&gt;E18,"×","-")</f>
        <v>-</v>
      </c>
      <c r="F10" s="7" t="str">
        <f>IF(H8&gt;H18,"×","-")</f>
        <v>-</v>
      </c>
      <c r="G10" s="8"/>
      <c r="S10">
        <f>名前!A8</f>
        <v>0</v>
      </c>
    </row>
    <row r="11" spans="1:19" ht="5.25" customHeight="1" x14ac:dyDescent="0.15">
      <c r="S11">
        <f>名前!A9</f>
        <v>0</v>
      </c>
    </row>
    <row r="12" spans="1:19" x14ac:dyDescent="0.15">
      <c r="A12" s="19" t="s">
        <v>9</v>
      </c>
      <c r="B12" s="6" t="s">
        <v>2</v>
      </c>
      <c r="C12" s="10">
        <v>1</v>
      </c>
      <c r="D12" s="10">
        <v>2</v>
      </c>
      <c r="E12" s="10">
        <v>3</v>
      </c>
      <c r="F12" s="10" t="s">
        <v>5</v>
      </c>
      <c r="G12" s="10" t="s">
        <v>0</v>
      </c>
      <c r="H12" s="10" t="s">
        <v>4</v>
      </c>
      <c r="S12">
        <f>名前!A10</f>
        <v>0</v>
      </c>
    </row>
    <row r="13" spans="1:19" x14ac:dyDescent="0.15">
      <c r="A13" s="19"/>
      <c r="B13" s="9"/>
      <c r="C13" s="13"/>
      <c r="D13" s="13"/>
      <c r="E13" s="13"/>
      <c r="F13" s="16"/>
      <c r="G13" s="1">
        <f>C13+D13+E13</f>
        <v>0</v>
      </c>
      <c r="H13" s="1">
        <f>G13+F13*3</f>
        <v>0</v>
      </c>
      <c r="S13">
        <f>名前!A11</f>
        <v>0</v>
      </c>
    </row>
    <row r="14" spans="1:19" x14ac:dyDescent="0.15">
      <c r="A14" s="19"/>
      <c r="B14" s="9"/>
      <c r="C14" s="13"/>
      <c r="D14" s="13"/>
      <c r="E14" s="13"/>
      <c r="F14" s="16"/>
      <c r="G14" s="1">
        <f t="shared" ref="G14:G16" si="6">C14+D14+E14</f>
        <v>0</v>
      </c>
      <c r="H14" s="1">
        <f t="shared" ref="H14:H16" si="7">G14+F14*3</f>
        <v>0</v>
      </c>
      <c r="S14">
        <f>名前!A12</f>
        <v>0</v>
      </c>
    </row>
    <row r="15" spans="1:19" x14ac:dyDescent="0.15">
      <c r="A15" s="19"/>
      <c r="B15" s="9"/>
      <c r="C15" s="13"/>
      <c r="D15" s="13"/>
      <c r="E15" s="13"/>
      <c r="F15" s="16"/>
      <c r="G15" s="1">
        <f t="shared" si="6"/>
        <v>0</v>
      </c>
      <c r="H15" s="1">
        <f t="shared" si="7"/>
        <v>0</v>
      </c>
      <c r="S15">
        <f>名前!A13</f>
        <v>0</v>
      </c>
    </row>
    <row r="16" spans="1:19" x14ac:dyDescent="0.15">
      <c r="A16" s="19"/>
      <c r="B16" s="9"/>
      <c r="C16" s="13"/>
      <c r="D16" s="13"/>
      <c r="E16" s="13"/>
      <c r="F16" s="16"/>
      <c r="G16" s="1">
        <f t="shared" si="6"/>
        <v>0</v>
      </c>
      <c r="H16" s="1">
        <f t="shared" si="7"/>
        <v>0</v>
      </c>
      <c r="S16">
        <f>名前!A14</f>
        <v>0</v>
      </c>
    </row>
    <row r="17" spans="1:19" x14ac:dyDescent="0.15">
      <c r="A17" s="19"/>
      <c r="B17" s="3" t="s">
        <v>1</v>
      </c>
      <c r="C17" s="3">
        <f>SUM(C13:C16)</f>
        <v>0</v>
      </c>
      <c r="D17" s="3">
        <f t="shared" ref="D17:H17" si="8">SUM(D13:D16)</f>
        <v>0</v>
      </c>
      <c r="E17" s="3">
        <f t="shared" si="8"/>
        <v>0</v>
      </c>
      <c r="F17" s="3"/>
      <c r="G17" s="3">
        <f t="shared" si="8"/>
        <v>0</v>
      </c>
      <c r="H17" s="3">
        <f t="shared" si="8"/>
        <v>0</v>
      </c>
      <c r="S17">
        <f>名前!A15</f>
        <v>0</v>
      </c>
    </row>
    <row r="18" spans="1:19" x14ac:dyDescent="0.15">
      <c r="A18" s="19"/>
      <c r="B18" s="17" t="s">
        <v>4</v>
      </c>
      <c r="C18" s="17">
        <f>SUM(F13:F16)+C17</f>
        <v>0</v>
      </c>
      <c r="D18" s="17">
        <f>SUM(F13:F16)+D17</f>
        <v>0</v>
      </c>
      <c r="E18" s="17">
        <f>SUM(F13:F16)+E17</f>
        <v>0</v>
      </c>
      <c r="F18" s="17">
        <f>SUM(F13:F16)</f>
        <v>0</v>
      </c>
      <c r="G18" s="17">
        <f t="shared" ref="G18" si="9">SUM($F$3:$F$6)+G17</f>
        <v>0</v>
      </c>
      <c r="H18" s="17">
        <f t="shared" ref="H18" si="10">SUM($F$3:$F$6)+H17</f>
        <v>0</v>
      </c>
      <c r="S18">
        <f>名前!A16</f>
        <v>0</v>
      </c>
    </row>
    <row r="19" spans="1:19" ht="6.75" customHeight="1" x14ac:dyDescent="0.15">
      <c r="S19">
        <f>名前!A17</f>
        <v>0</v>
      </c>
    </row>
    <row r="20" spans="1:19" x14ac:dyDescent="0.15">
      <c r="B20" s="1" t="s">
        <v>3</v>
      </c>
      <c r="C20" s="7" t="str">
        <f>IF(C18&gt;C8,"×","-")</f>
        <v>-</v>
      </c>
      <c r="D20" s="7" t="str">
        <f>IF(D18&gt;D8,"×","-")</f>
        <v>-</v>
      </c>
      <c r="E20" s="7" t="str">
        <f>IF(E18&gt;E8,"×","-")</f>
        <v>-</v>
      </c>
      <c r="F20" s="7" t="str">
        <f>IF(H18&gt;H8,"×","-")</f>
        <v>-</v>
      </c>
      <c r="G20" s="8"/>
      <c r="S20">
        <f>名前!A18</f>
        <v>0</v>
      </c>
    </row>
    <row r="21" spans="1:19" x14ac:dyDescent="0.15">
      <c r="S21">
        <f>名前!A19</f>
        <v>0</v>
      </c>
    </row>
    <row r="22" spans="1:19" x14ac:dyDescent="0.15">
      <c r="S22">
        <f>名前!A20</f>
        <v>0</v>
      </c>
    </row>
    <row r="23" spans="1:19" x14ac:dyDescent="0.15">
      <c r="S23">
        <f>名前!A21</f>
        <v>0</v>
      </c>
    </row>
    <row r="24" spans="1:19" x14ac:dyDescent="0.15">
      <c r="S24">
        <f>名前!A22</f>
        <v>0</v>
      </c>
    </row>
    <row r="25" spans="1:19" x14ac:dyDescent="0.15">
      <c r="S25">
        <f>名前!A23</f>
        <v>0</v>
      </c>
    </row>
  </sheetData>
  <sheetProtection sheet="1" objects="1" scenarios="1" selectLockedCells="1"/>
  <mergeCells count="5">
    <mergeCell ref="A2:A8"/>
    <mergeCell ref="A12:A18"/>
    <mergeCell ref="J8:N8"/>
    <mergeCell ref="A1:F1"/>
    <mergeCell ref="I1:K1"/>
  </mergeCells>
  <phoneticPr fontId="1"/>
  <dataValidations count="2">
    <dataValidation imeMode="off" allowBlank="1" showInputMessage="1" showErrorMessage="1" sqref="C3:F6 C13:F16 I3:K6"/>
    <dataValidation imeMode="on" allowBlank="1" showInputMessage="1" showErrorMessage="1" sqref="B13:B16 B3:B6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zoomScale="130" zoomScaleNormal="130" workbookViewId="0">
      <selection sqref="A1:A11"/>
    </sheetView>
  </sheetViews>
  <sheetFormatPr defaultColWidth="0" defaultRowHeight="13.5" x14ac:dyDescent="0.15"/>
  <cols>
    <col min="1" max="1" width="20.25" customWidth="1"/>
    <col min="2" max="16384" width="9" hidden="1"/>
  </cols>
  <sheetData>
    <row r="1" spans="1:1" x14ac:dyDescent="0.15">
      <c r="A1" s="1"/>
    </row>
    <row r="2" spans="1:1" x14ac:dyDescent="0.15">
      <c r="A2" s="1"/>
    </row>
    <row r="3" spans="1:1" x14ac:dyDescent="0.15">
      <c r="A3" s="1"/>
    </row>
    <row r="4" spans="1:1" x14ac:dyDescent="0.15">
      <c r="A4" s="1"/>
    </row>
    <row r="5" spans="1:1" x14ac:dyDescent="0.15">
      <c r="A5" s="1"/>
    </row>
    <row r="6" spans="1:1" x14ac:dyDescent="0.15">
      <c r="A6" s="1"/>
    </row>
    <row r="7" spans="1:1" x14ac:dyDescent="0.15">
      <c r="A7" s="1"/>
    </row>
    <row r="8" spans="1:1" x14ac:dyDescent="0.15">
      <c r="A8" s="1"/>
    </row>
    <row r="9" spans="1:1" x14ac:dyDescent="0.15">
      <c r="A9" s="1"/>
    </row>
    <row r="10" spans="1:1" x14ac:dyDescent="0.15">
      <c r="A10" s="1"/>
    </row>
    <row r="11" spans="1:1" x14ac:dyDescent="0.15">
      <c r="A11" s="1"/>
    </row>
    <row r="12" spans="1:1" x14ac:dyDescent="0.15">
      <c r="A12" s="1"/>
    </row>
    <row r="13" spans="1:1" x14ac:dyDescent="0.15">
      <c r="A13" s="1"/>
    </row>
    <row r="14" spans="1:1" x14ac:dyDescent="0.15">
      <c r="A14" s="1"/>
    </row>
    <row r="15" spans="1:1" x14ac:dyDescent="0.15">
      <c r="A15" s="1"/>
    </row>
    <row r="16" spans="1:1" x14ac:dyDescent="0.15">
      <c r="A16" s="1"/>
    </row>
    <row r="17" spans="1:1" x14ac:dyDescent="0.15">
      <c r="A17" s="1"/>
    </row>
    <row r="18" spans="1:1" x14ac:dyDescent="0.15">
      <c r="A18" s="1"/>
    </row>
    <row r="19" spans="1:1" x14ac:dyDescent="0.15">
      <c r="A19" s="1"/>
    </row>
    <row r="20" spans="1:1" x14ac:dyDescent="0.15">
      <c r="A20" s="1"/>
    </row>
    <row r="21" spans="1:1" x14ac:dyDescent="0.15">
      <c r="A21" s="1"/>
    </row>
    <row r="22" spans="1:1" x14ac:dyDescent="0.15">
      <c r="A22" s="1"/>
    </row>
    <row r="23" spans="1:1" x14ac:dyDescent="0.15">
      <c r="A23" s="1"/>
    </row>
    <row r="24" spans="1:1" x14ac:dyDescent="0.15">
      <c r="A24" s="1"/>
    </row>
    <row r="25" spans="1:1" x14ac:dyDescent="0.15">
      <c r="A25" s="1"/>
    </row>
    <row r="26" spans="1:1" x14ac:dyDescent="0.15">
      <c r="A26" s="1"/>
    </row>
    <row r="27" spans="1:1" x14ac:dyDescent="0.15">
      <c r="A27" s="1"/>
    </row>
    <row r="28" spans="1:1" x14ac:dyDescent="0.15">
      <c r="A28" s="1"/>
    </row>
    <row r="29" spans="1:1" x14ac:dyDescent="0.15">
      <c r="A29" s="1"/>
    </row>
    <row r="30" spans="1:1" x14ac:dyDescent="0.15">
      <c r="A30" s="1"/>
    </row>
    <row r="31" spans="1:1" x14ac:dyDescent="0.15">
      <c r="A31" s="1"/>
    </row>
    <row r="32" spans="1:1" x14ac:dyDescent="0.15">
      <c r="A32" s="1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  <row r="36" spans="1:1" x14ac:dyDescent="0.15">
      <c r="A36" s="1"/>
    </row>
    <row r="37" spans="1:1" x14ac:dyDescent="0.15">
      <c r="A37" s="1"/>
    </row>
    <row r="38" spans="1:1" x14ac:dyDescent="0.15">
      <c r="A38" s="1"/>
    </row>
    <row r="39" spans="1:1" x14ac:dyDescent="0.15">
      <c r="A39" s="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</vt:lpstr>
      <vt:lpstr>名前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kuroshima</dc:creator>
  <cp:lastModifiedBy>kuroshima</cp:lastModifiedBy>
  <cp:lastPrinted>2015-11-05T05:35:07Z</cp:lastPrinted>
  <dcterms:created xsi:type="dcterms:W3CDTF">2015-11-05T00:45:09Z</dcterms:created>
  <dcterms:modified xsi:type="dcterms:W3CDTF">2016-07-13T01:06:19Z</dcterms:modified>
</cp:coreProperties>
</file>